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13275" windowHeight="9720" activeTab="2"/>
  </bookViews>
  <sheets>
    <sheet name="Cover Page" sheetId="2" r:id="rId1"/>
    <sheet name="Calculator" sheetId="1" r:id="rId2"/>
    <sheet name="Example Calculations" sheetId="3" r:id="rId3"/>
  </sheets>
  <calcPr calcId="145621"/>
</workbook>
</file>

<file path=xl/calcChain.xml><?xml version="1.0" encoding="utf-8"?>
<calcChain xmlns="http://schemas.openxmlformats.org/spreadsheetml/2006/main">
  <c r="G18" i="1" l="1"/>
  <c r="G28" i="1"/>
  <c r="G10" i="1"/>
</calcChain>
</file>

<file path=xl/sharedStrings.xml><?xml version="1.0" encoding="utf-8"?>
<sst xmlns="http://schemas.openxmlformats.org/spreadsheetml/2006/main" count="48" uniqueCount="43">
  <si>
    <t>Calculated Annual Water Use Fee ($)</t>
  </si>
  <si>
    <t>POWER UNDERTAKING</t>
  </si>
  <si>
    <t xml:space="preserve">Water Use Fees Calculator: </t>
  </si>
  <si>
    <t>Identify the class of Power Undertaking (0, 1, 2, 3, 4, 5, 6)</t>
  </si>
  <si>
    <t>For class 6 Power Undertakings enter the authorized output (kW)</t>
  </si>
  <si>
    <r>
      <t>Enter the volume of authorized water use (m</t>
    </r>
    <r>
      <rPr>
        <b/>
        <vertAlign val="superscript"/>
        <sz val="10"/>
        <color indexed="12"/>
        <rFont val="Arial"/>
        <family val="2"/>
      </rPr>
      <t>3</t>
    </r>
    <r>
      <rPr>
        <b/>
        <sz val="10"/>
        <color indexed="12"/>
        <rFont val="Arial"/>
        <family val="2"/>
      </rPr>
      <t>/year)</t>
    </r>
  </si>
  <si>
    <r>
      <t>Enter the volume of authorized water use (m</t>
    </r>
    <r>
      <rPr>
        <b/>
        <vertAlign val="superscript"/>
        <sz val="10"/>
        <color indexed="12"/>
        <rFont val="Arial"/>
        <family val="2"/>
      </rPr>
      <t>3</t>
    </r>
    <r>
      <rPr>
        <b/>
        <sz val="10"/>
        <color indexed="12"/>
        <rFont val="Arial"/>
        <family val="2"/>
      </rPr>
      <t>/day)</t>
    </r>
  </si>
  <si>
    <t>Northwest Territories Waters Regulations s. 9(1)(a), (b), and (c)</t>
  </si>
  <si>
    <t>AGRICULTURAL UNDERTAKING</t>
  </si>
  <si>
    <t>INDUSTRIAL, MINING and MILLING or MISCELLANEOUS UNDERTAKING</t>
  </si>
  <si>
    <r>
      <t>1st 2000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@ rate of $1.00 per 100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= $20.00 per day</t>
    </r>
  </si>
  <si>
    <r>
      <t>2000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÷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20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</t>
    </r>
  </si>
  <si>
    <r>
      <t>20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x $1.00 for each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$20.00 per day</t>
    </r>
  </si>
  <si>
    <r>
      <t>2nd 2000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(for water use between 2000 and 4000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/day) @ rate of $1.50 per 100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= $30.00 per day</t>
    </r>
  </si>
  <si>
    <r>
      <t>20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x $1.50 for each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$30.00 per day</t>
    </r>
  </si>
  <si>
    <r>
      <t>The remaining 785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(for water use greater than 4,000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/day) @ rate of $2.00 per 100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= $15.70 per day</t>
    </r>
  </si>
  <si>
    <r>
      <t>785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÷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7.85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</t>
    </r>
  </si>
  <si>
    <r>
      <t>7.85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x $2.00 for each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$15.70 per day</t>
    </r>
  </si>
  <si>
    <t>Therefore the total daily rate is $65.70 per day</t>
  </si>
  <si>
    <t>$20.00 + $30.00 + $15.70 = $65.70 per day</t>
  </si>
  <si>
    <t>Thus for a full year of 365 days, the annual fee $23,980.50</t>
  </si>
  <si>
    <t>$65.70 per day x 365 days = $23,980.50 per year</t>
  </si>
  <si>
    <r>
      <t>20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(for water use less than 2,000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/day) @ rate of $1.00 per 100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/day = $0.20 per day</t>
    </r>
  </si>
  <si>
    <r>
      <t>20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÷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0.2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</t>
    </r>
  </si>
  <si>
    <r>
      <t>0.2 units of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x $1.00 for each 100 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/day = $0.20 per day</t>
    </r>
  </si>
  <si>
    <t>The other rates do not apply because no water is being used in those quantities.</t>
  </si>
  <si>
    <t>Therefore the total daily rate is $0.20 per day</t>
  </si>
  <si>
    <t>$0.20 per day + $0.00 for other water rates = $0.20 per day</t>
  </si>
  <si>
    <t>Thus for a full year of 365 days the annual fee is $73.00</t>
  </si>
  <si>
    <t>$0.20 x 365  days = $ 73.00</t>
  </si>
  <si>
    <r>
      <t>Example # 1) A 4785 m</t>
    </r>
    <r>
      <rPr>
        <b/>
        <u/>
        <vertAlign val="superscript"/>
        <sz val="12"/>
        <rFont val="Arial"/>
        <family val="2"/>
      </rPr>
      <t>3</t>
    </r>
    <r>
      <rPr>
        <b/>
        <u/>
        <sz val="12"/>
        <rFont val="Arial"/>
        <family val="2"/>
      </rPr>
      <t>/day or 1,746,525 m</t>
    </r>
    <r>
      <rPr>
        <b/>
        <u/>
        <vertAlign val="superscript"/>
        <sz val="12"/>
        <rFont val="Arial"/>
        <family val="2"/>
      </rPr>
      <t>3</t>
    </r>
    <r>
      <rPr>
        <b/>
        <u/>
        <sz val="12"/>
        <rFont val="Arial"/>
        <family val="2"/>
      </rPr>
      <t xml:space="preserve">/year industrial undertaking </t>
    </r>
  </si>
  <si>
    <r>
      <t>Example #2) A 20 m</t>
    </r>
    <r>
      <rPr>
        <b/>
        <u/>
        <vertAlign val="superscript"/>
        <sz val="12"/>
        <rFont val="Arial"/>
        <family val="2"/>
      </rPr>
      <t>3</t>
    </r>
    <r>
      <rPr>
        <b/>
        <u/>
        <sz val="12"/>
        <rFont val="Arial"/>
        <family val="2"/>
      </rPr>
      <t>/day or 7,300 m</t>
    </r>
    <r>
      <rPr>
        <b/>
        <u/>
        <vertAlign val="superscript"/>
        <sz val="12"/>
        <rFont val="Arial"/>
        <family val="2"/>
      </rPr>
      <t>3</t>
    </r>
    <r>
      <rPr>
        <b/>
        <u/>
        <sz val="12"/>
        <rFont val="Arial"/>
        <family val="2"/>
      </rPr>
      <t>/year industrial undertaking</t>
    </r>
  </si>
  <si>
    <t>Water Use Fees Calculator</t>
  </si>
  <si>
    <t>Version 1.4</t>
  </si>
  <si>
    <t>Indian and Northern Affairs Canada</t>
  </si>
  <si>
    <t>Table of Contents:</t>
  </si>
  <si>
    <t>Sheet 1 - Cover Page</t>
  </si>
  <si>
    <t>Sheet 2 - Water Use Fees Calculator</t>
  </si>
  <si>
    <t>Sheet 3 - Example Calculations</t>
  </si>
  <si>
    <t>Northern Affairs Organization</t>
  </si>
  <si>
    <t>Land and Water Management, NCR</t>
  </si>
  <si>
    <t>EXAMPLE OF WATER USE FEES CALCULATIONS (Industrial Undertaking)</t>
  </si>
  <si>
    <t>Release Date: May 6,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</si>
</sst>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3" formatCode="&quot;$&quot;#,##0.00"/>
  </numFmts>
  <fonts count="17" x14ac:knownFonts="1"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10"/>
      <color indexed="12"/>
      <name val="Arial"/>
      <family val="2"/>
    </font>
    <font>
      <b/>
      <vertAlign val="superscript"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vertAlign val="superscript"/>
      <sz val="12"/>
      <name val="Arial"/>
      <family val="2"/>
    </font>
    <font>
      <i/>
      <sz val="10"/>
      <name val="Arial"/>
      <family val="2"/>
    </font>
    <font>
      <i/>
      <vertAlign val="superscript"/>
      <sz val="10"/>
      <name val="Arial"/>
      <family val="2"/>
    </font>
    <font>
      <b/>
      <u/>
      <sz val="12"/>
      <name val="Arial"/>
      <family val="2"/>
    </font>
    <font>
      <b/>
      <u/>
      <vertAlign val="superscript"/>
      <sz val="12"/>
      <name val="Arial"/>
      <family val="2"/>
    </font>
    <font>
      <b/>
      <sz val="2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1" fillId="2" borderId="2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9" fillId="5" borderId="0" xfId="0" applyFont="1" applyFill="1"/>
    <xf numFmtId="0" fontId="0" fillId="5" borderId="0" xfId="0" applyFill="1"/>
    <xf numFmtId="0" fontId="8" fillId="5" borderId="0" xfId="0" applyFont="1" applyFill="1"/>
    <xf numFmtId="0" fontId="13" fillId="5" borderId="0" xfId="0" applyFont="1" applyFill="1"/>
    <xf numFmtId="0" fontId="11" fillId="5" borderId="0" xfId="0" applyFont="1" applyFill="1"/>
    <xf numFmtId="0" fontId="0" fillId="5" borderId="0" xfId="0" applyFill="1" applyBorder="1"/>
    <xf numFmtId="0" fontId="6" fillId="5" borderId="4" xfId="0" applyFont="1" applyFill="1" applyBorder="1"/>
    <xf numFmtId="0" fontId="0" fillId="5" borderId="5" xfId="0" applyFill="1" applyBorder="1"/>
    <xf numFmtId="0" fontId="0" fillId="5" borderId="6" xfId="0" applyFill="1" applyBorder="1"/>
    <xf numFmtId="0" fontId="7" fillId="5" borderId="7" xfId="0" applyFont="1" applyFill="1" applyBorder="1"/>
    <xf numFmtId="0" fontId="0" fillId="5" borderId="8" xfId="0" applyFill="1" applyBorder="1"/>
    <xf numFmtId="0" fontId="0" fillId="5" borderId="7" xfId="0" applyFill="1" applyBorder="1"/>
    <xf numFmtId="0" fontId="3" fillId="5" borderId="7" xfId="0" applyFont="1" applyFill="1" applyBorder="1"/>
    <xf numFmtId="3" fontId="0" fillId="5" borderId="9" xfId="0" applyNumberFormat="1" applyFill="1" applyBorder="1" applyProtection="1">
      <protection locked="0"/>
    </xf>
    <xf numFmtId="0" fontId="5" fillId="5" borderId="7" xfId="0" applyFont="1" applyFill="1" applyBorder="1"/>
    <xf numFmtId="173" fontId="0" fillId="5" borderId="9" xfId="0" applyNumberFormat="1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12" xfId="0" applyFill="1" applyBorder="1"/>
    <xf numFmtId="2" fontId="0" fillId="5" borderId="0" xfId="0" applyNumberFormat="1" applyFill="1" applyBorder="1"/>
    <xf numFmtId="1" fontId="0" fillId="5" borderId="9" xfId="0" applyNumberFormat="1" applyFill="1" applyBorder="1" applyProtection="1">
      <protection locked="0"/>
    </xf>
    <xf numFmtId="0" fontId="0" fillId="5" borderId="13" xfId="0" applyFill="1" applyBorder="1"/>
    <xf numFmtId="0" fontId="15" fillId="5" borderId="0" xfId="0" applyFont="1" applyFill="1"/>
    <xf numFmtId="0" fontId="7" fillId="5" borderId="0" xfId="0" applyFont="1" applyFill="1"/>
    <xf numFmtId="0" fontId="1" fillId="5" borderId="0" xfId="0" applyFont="1" applyFill="1" applyBorder="1"/>
    <xf numFmtId="0" fontId="16" fillId="5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0</xdr:row>
      <xdr:rowOff>9525</xdr:rowOff>
    </xdr:from>
    <xdr:to>
      <xdr:col>9</xdr:col>
      <xdr:colOff>400050</xdr:colOff>
      <xdr:row>30</xdr:row>
      <xdr:rowOff>19050</xdr:rowOff>
    </xdr:to>
    <xdr:pic>
      <xdr:nvPicPr>
        <xdr:cNvPr id="1035" name="Picture 6" descr="INAC_brandi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9525"/>
          <a:ext cx="933450" cy="608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209550</xdr:colOff>
      <xdr:row>1</xdr:row>
      <xdr:rowOff>66675</xdr:rowOff>
    </xdr:to>
    <xdr:pic>
      <xdr:nvPicPr>
        <xdr:cNvPr id="1036" name="Picture 5" descr="INAC_logo_E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575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24"/>
  <sheetViews>
    <sheetView topLeftCell="A7" workbookViewId="0">
      <selection activeCell="A34" sqref="A34"/>
    </sheetView>
  </sheetViews>
  <sheetFormatPr defaultRowHeight="12.75" x14ac:dyDescent="0.2"/>
  <cols>
    <col min="1" max="16384" width="9.140625" style="14"/>
  </cols>
  <sheetData>
    <row r="7" spans="1:1" ht="26.25" x14ac:dyDescent="0.4">
      <c r="A7" s="35" t="s">
        <v>32</v>
      </c>
    </row>
    <row r="8" spans="1:1" ht="15.75" x14ac:dyDescent="0.25">
      <c r="A8" s="22" t="s">
        <v>7</v>
      </c>
    </row>
    <row r="9" spans="1:1" s="38" customFormat="1" x14ac:dyDescent="0.2">
      <c r="A9" s="37"/>
    </row>
    <row r="11" spans="1:1" ht="26.25" x14ac:dyDescent="0.4">
      <c r="A11" s="35" t="s">
        <v>33</v>
      </c>
    </row>
    <row r="12" spans="1:1" ht="26.25" x14ac:dyDescent="0.4">
      <c r="A12" s="35" t="s">
        <v>42</v>
      </c>
    </row>
    <row r="14" spans="1:1" ht="26.25" x14ac:dyDescent="0.4">
      <c r="A14" s="35" t="s">
        <v>34</v>
      </c>
    </row>
    <row r="15" spans="1:1" ht="26.25" x14ac:dyDescent="0.4">
      <c r="A15" s="35" t="s">
        <v>39</v>
      </c>
    </row>
    <row r="16" spans="1:1" ht="26.25" x14ac:dyDescent="0.4">
      <c r="A16" s="35" t="s">
        <v>40</v>
      </c>
    </row>
    <row r="21" spans="1:1" ht="15.75" x14ac:dyDescent="0.25">
      <c r="A21" s="16" t="s">
        <v>35</v>
      </c>
    </row>
    <row r="22" spans="1:1" ht="15.75" x14ac:dyDescent="0.25">
      <c r="A22" s="22" t="s">
        <v>36</v>
      </c>
    </row>
    <row r="23" spans="1:1" ht="15.75" x14ac:dyDescent="0.25">
      <c r="A23" s="36" t="s">
        <v>37</v>
      </c>
    </row>
    <row r="24" spans="1:1" ht="15.75" x14ac:dyDescent="0.25">
      <c r="A24" s="36" t="s">
        <v>38</v>
      </c>
    </row>
  </sheetData>
  <phoneticPr fontId="2" type="noConversion"/>
  <pageMargins left="0.75" right="0.75" top="1" bottom="1" header="0.5" footer="0.5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"/>
  <sheetViews>
    <sheetView topLeftCell="A4" zoomScale="90" workbookViewId="0">
      <selection activeCell="G25" sqref="G25"/>
    </sheetView>
  </sheetViews>
  <sheetFormatPr defaultRowHeight="12.75" x14ac:dyDescent="0.2"/>
  <cols>
    <col min="1" max="4" width="9.140625" style="14"/>
    <col min="5" max="5" width="15.28515625" style="14" customWidth="1"/>
    <col min="6" max="6" width="17" style="14" customWidth="1"/>
    <col min="7" max="7" width="19.140625" style="18" customWidth="1"/>
    <col min="8" max="8" width="9.140625" style="18"/>
    <col min="9" max="9" width="9.140625" style="14"/>
    <col min="10" max="10" width="13" style="14" customWidth="1"/>
    <col min="11" max="16" width="9.140625" style="14"/>
    <col min="17" max="17" width="2.42578125" style="14" customWidth="1"/>
    <col min="18" max="16384" width="9.140625" style="14"/>
  </cols>
  <sheetData>
    <row r="1" spans="2:8" ht="13.5" thickBot="1" x14ac:dyDescent="0.25"/>
    <row r="2" spans="2:8" ht="23.25" x14ac:dyDescent="0.35">
      <c r="B2" s="19" t="s">
        <v>2</v>
      </c>
      <c r="C2" s="20"/>
      <c r="D2" s="20"/>
      <c r="E2" s="20"/>
      <c r="F2" s="20"/>
      <c r="G2" s="20"/>
      <c r="H2" s="21"/>
    </row>
    <row r="3" spans="2:8" ht="15.75" x14ac:dyDescent="0.25">
      <c r="B3" s="22" t="s">
        <v>7</v>
      </c>
      <c r="C3" s="18"/>
      <c r="D3" s="18"/>
      <c r="E3" s="18"/>
      <c r="F3" s="18"/>
      <c r="H3" s="23"/>
    </row>
    <row r="4" spans="2:8" ht="13.5" thickBot="1" x14ac:dyDescent="0.25">
      <c r="B4" s="24"/>
      <c r="C4" s="18"/>
      <c r="D4" s="18"/>
      <c r="E4" s="18"/>
      <c r="F4" s="18"/>
      <c r="H4" s="23"/>
    </row>
    <row r="5" spans="2:8" ht="13.5" thickBot="1" x14ac:dyDescent="0.25">
      <c r="B5" s="1"/>
      <c r="C5" s="10" t="s">
        <v>8</v>
      </c>
      <c r="D5" s="10"/>
      <c r="E5" s="2"/>
      <c r="F5" s="2"/>
      <c r="G5" s="2"/>
      <c r="H5" s="3"/>
    </row>
    <row r="6" spans="2:8" ht="14.25" thickTop="1" thickBot="1" x14ac:dyDescent="0.25">
      <c r="B6" s="24"/>
      <c r="C6" s="18"/>
      <c r="D6" s="18"/>
      <c r="E6" s="18"/>
      <c r="F6" s="18"/>
      <c r="H6" s="23"/>
    </row>
    <row r="7" spans="2:8" ht="15" thickBot="1" x14ac:dyDescent="0.25">
      <c r="B7" s="25" t="s">
        <v>5</v>
      </c>
      <c r="C7" s="18"/>
      <c r="D7" s="18"/>
      <c r="E7" s="18"/>
      <c r="F7" s="18"/>
      <c r="G7" s="26"/>
      <c r="H7" s="23"/>
    </row>
    <row r="8" spans="2:8" x14ac:dyDescent="0.2">
      <c r="B8" s="24"/>
      <c r="C8" s="18"/>
      <c r="D8" s="18"/>
      <c r="E8" s="18"/>
      <c r="F8" s="18"/>
      <c r="H8" s="23"/>
    </row>
    <row r="9" spans="2:8" ht="13.5" thickBot="1" x14ac:dyDescent="0.25">
      <c r="B9" s="24"/>
      <c r="C9" s="18"/>
      <c r="D9" s="18"/>
      <c r="E9" s="18"/>
      <c r="F9" s="18"/>
      <c r="H9" s="23"/>
    </row>
    <row r="10" spans="2:8" ht="13.5" thickBot="1" x14ac:dyDescent="0.25">
      <c r="B10" s="27" t="s">
        <v>0</v>
      </c>
      <c r="C10" s="18"/>
      <c r="D10" s="18"/>
      <c r="E10" s="18"/>
      <c r="F10" s="18"/>
      <c r="G10" s="28">
        <f>IF((G7/1000*0.15)&lt;30, 30, (G7/1000*0.15))</f>
        <v>30</v>
      </c>
      <c r="H10" s="23"/>
    </row>
    <row r="11" spans="2:8" x14ac:dyDescent="0.2">
      <c r="B11" s="24"/>
      <c r="C11" s="18"/>
      <c r="D11" s="18"/>
      <c r="E11" s="18"/>
      <c r="F11" s="18"/>
      <c r="H11" s="23"/>
    </row>
    <row r="12" spans="2:8" ht="13.5" thickBot="1" x14ac:dyDescent="0.25">
      <c r="B12" s="29"/>
      <c r="C12" s="30"/>
      <c r="D12" s="30"/>
      <c r="E12" s="30"/>
      <c r="F12" s="30"/>
      <c r="G12" s="30"/>
      <c r="H12" s="31"/>
    </row>
    <row r="13" spans="2:8" ht="13.5" thickBot="1" x14ac:dyDescent="0.25">
      <c r="B13" s="4"/>
      <c r="C13" s="11" t="s">
        <v>9</v>
      </c>
      <c r="D13" s="11"/>
      <c r="E13" s="5"/>
      <c r="F13" s="5"/>
      <c r="G13" s="5"/>
      <c r="H13" s="6"/>
    </row>
    <row r="14" spans="2:8" ht="14.25" thickTop="1" thickBot="1" x14ac:dyDescent="0.25">
      <c r="B14" s="24"/>
      <c r="C14" s="18"/>
      <c r="D14" s="18"/>
      <c r="E14" s="18"/>
      <c r="F14" s="18"/>
      <c r="H14" s="23"/>
    </row>
    <row r="15" spans="2:8" ht="15" thickBot="1" x14ac:dyDescent="0.25">
      <c r="B15" s="25" t="s">
        <v>6</v>
      </c>
      <c r="C15" s="18"/>
      <c r="D15" s="18"/>
      <c r="E15" s="18"/>
      <c r="F15" s="18"/>
      <c r="G15" s="26"/>
      <c r="H15" s="23"/>
    </row>
    <row r="16" spans="2:8" ht="15" thickBot="1" x14ac:dyDescent="0.25">
      <c r="B16" s="25" t="s">
        <v>5</v>
      </c>
      <c r="C16" s="18"/>
      <c r="D16" s="18"/>
      <c r="E16" s="18"/>
      <c r="F16" s="18"/>
      <c r="G16" s="26"/>
      <c r="H16" s="23"/>
    </row>
    <row r="17" spans="2:8" ht="13.5" thickBot="1" x14ac:dyDescent="0.25">
      <c r="B17" s="24"/>
      <c r="C17" s="18"/>
      <c r="D17" s="18"/>
      <c r="E17" s="18"/>
      <c r="F17" s="18"/>
      <c r="H17" s="23"/>
    </row>
    <row r="18" spans="2:8" ht="13.5" thickBot="1" x14ac:dyDescent="0.25">
      <c r="B18" s="27" t="s">
        <v>0</v>
      </c>
      <c r="C18" s="18"/>
      <c r="D18" s="18"/>
      <c r="E18" s="18"/>
      <c r="F18" s="18"/>
      <c r="G18" s="28">
        <f>IF(ISNUMBER(G15), IF(ISNUMBER(G16),"Enter Only One Input", IF(IF((G15-2000)&lt;=0,(G15/100)*1*365,IF((G15-2000)&lt;=2000,(((G15-2000)/100)*1.5+20)*365,(((G15-4000)/100)*2+20+30)*365))&lt;30,30,IF((G15-2000)&lt;=0,(G15/100)*1*365,IF((G15-2000)&lt;=2000,(((G15-2000)/100)*1.5+20)*365,(((G15-4000)/100)*2+20+30)*365)))), IF(ISNUMBER(G16), IF(IF((G16/365-2000)&lt;=0,(G16/365/100)*1*365,IF((G16/365-2000)&lt;=2000,(((G16/365-2000)/100)*1.5+20)*365,(((G16/365-4000)/100)*2+20+30)*365))&lt;30,30,IF((G16/365-2000)&lt;=0,(G16/365/100)*1*365,IF((G16/365-2000)&lt;=2000,(((G16/365-2000)/100)*1.5+20)*365,(((G16/365-4000)/100)*2+20+30)*365))), 30))</f>
        <v>30</v>
      </c>
      <c r="H18" s="23"/>
    </row>
    <row r="19" spans="2:8" x14ac:dyDescent="0.2">
      <c r="B19" s="24"/>
      <c r="C19" s="18"/>
      <c r="D19" s="18"/>
      <c r="E19" s="18"/>
      <c r="F19" s="18"/>
      <c r="G19" s="32"/>
      <c r="H19" s="23"/>
    </row>
    <row r="20" spans="2:8" ht="13.5" thickBot="1" x14ac:dyDescent="0.25">
      <c r="B20" s="29"/>
      <c r="C20" s="30"/>
      <c r="D20" s="30"/>
      <c r="E20" s="30"/>
      <c r="F20" s="30"/>
      <c r="G20" s="30"/>
      <c r="H20" s="31"/>
    </row>
    <row r="21" spans="2:8" ht="13.5" thickBot="1" x14ac:dyDescent="0.25">
      <c r="B21" s="7"/>
      <c r="C21" s="12" t="s">
        <v>1</v>
      </c>
      <c r="D21" s="12"/>
      <c r="E21" s="8"/>
      <c r="F21" s="8"/>
      <c r="G21" s="8"/>
      <c r="H21" s="9"/>
    </row>
    <row r="22" spans="2:8" ht="14.25" thickTop="1" thickBot="1" x14ac:dyDescent="0.25">
      <c r="B22" s="24"/>
      <c r="C22" s="18"/>
      <c r="D22" s="18"/>
      <c r="E22" s="18"/>
      <c r="F22" s="18"/>
      <c r="H22" s="23"/>
    </row>
    <row r="23" spans="2:8" ht="13.5" thickBot="1" x14ac:dyDescent="0.25">
      <c r="B23" s="25" t="s">
        <v>3</v>
      </c>
      <c r="C23" s="18"/>
      <c r="D23" s="18"/>
      <c r="E23" s="18"/>
      <c r="F23" s="18"/>
      <c r="G23" s="33"/>
      <c r="H23" s="23"/>
    </row>
    <row r="24" spans="2:8" ht="13.5" thickBot="1" x14ac:dyDescent="0.25">
      <c r="B24" s="25"/>
      <c r="C24" s="18"/>
      <c r="D24" s="18"/>
      <c r="E24" s="18"/>
      <c r="F24" s="18"/>
      <c r="G24" s="34"/>
      <c r="H24" s="23"/>
    </row>
    <row r="25" spans="2:8" ht="13.5" thickBot="1" x14ac:dyDescent="0.25">
      <c r="B25" s="25" t="s">
        <v>4</v>
      </c>
      <c r="C25" s="18"/>
      <c r="D25" s="18"/>
      <c r="E25" s="18"/>
      <c r="F25" s="18"/>
      <c r="G25" s="26"/>
      <c r="H25" s="23"/>
    </row>
    <row r="26" spans="2:8" x14ac:dyDescent="0.2">
      <c r="B26" s="25"/>
      <c r="C26" s="18"/>
      <c r="D26" s="18"/>
      <c r="E26" s="18"/>
      <c r="F26" s="18"/>
      <c r="H26" s="23"/>
    </row>
    <row r="27" spans="2:8" ht="13.5" thickBot="1" x14ac:dyDescent="0.25">
      <c r="B27" s="24"/>
      <c r="C27" s="18"/>
      <c r="D27" s="18"/>
      <c r="E27" s="18"/>
      <c r="F27" s="18"/>
      <c r="H27" s="23"/>
    </row>
    <row r="28" spans="2:8" ht="13.5" thickBot="1" x14ac:dyDescent="0.25">
      <c r="B28" s="27" t="s">
        <v>0</v>
      </c>
      <c r="C28" s="18"/>
      <c r="D28" s="18"/>
      <c r="E28" s="18"/>
      <c r="F28" s="18"/>
      <c r="G28" s="28">
        <f>IF(G23=0,0, IF(G23=1,1500, IF(G23=2,4000, IF(G23=3,10000, IF(G23=4,30000, IF(G23=5,80000,IF(G23=6, 90000+IF(G25-100000&gt;0,((G25-100000)/1000)*1000,0),"NA")))))))</f>
        <v>0</v>
      </c>
      <c r="H28" s="23"/>
    </row>
    <row r="29" spans="2:8" x14ac:dyDescent="0.2">
      <c r="B29" s="24"/>
      <c r="C29" s="18"/>
      <c r="D29" s="18"/>
      <c r="E29" s="18"/>
      <c r="F29" s="18"/>
      <c r="H29" s="23"/>
    </row>
    <row r="30" spans="2:8" ht="13.5" thickBot="1" x14ac:dyDescent="0.25">
      <c r="B30" s="29"/>
      <c r="C30" s="30"/>
      <c r="D30" s="30"/>
      <c r="E30" s="30"/>
      <c r="F30" s="30"/>
      <c r="G30" s="30"/>
      <c r="H30" s="31"/>
    </row>
  </sheetData>
  <sheetProtection password="C448" sheet="1" objects="1" scenarios="1" selectLockedCells="1"/>
  <phoneticPr fontId="2" type="noConversion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tabSelected="1" workbookViewId="0">
      <selection activeCell="D17" sqref="D17"/>
    </sheetView>
  </sheetViews>
  <sheetFormatPr defaultRowHeight="12.75" x14ac:dyDescent="0.2"/>
  <cols>
    <col min="1" max="16384" width="9.140625" style="14"/>
  </cols>
  <sheetData>
    <row r="1" spans="1:2" ht="18" x14ac:dyDescent="0.25">
      <c r="A1" s="13" t="s">
        <v>41</v>
      </c>
    </row>
    <row r="2" spans="1:2" ht="15" x14ac:dyDescent="0.2">
      <c r="A2" s="15"/>
    </row>
    <row r="3" spans="1:2" ht="15" x14ac:dyDescent="0.2">
      <c r="A3" s="15"/>
    </row>
    <row r="4" spans="1:2" ht="18.75" x14ac:dyDescent="0.25">
      <c r="A4" s="16" t="s">
        <v>30</v>
      </c>
    </row>
    <row r="5" spans="1:2" ht="15" x14ac:dyDescent="0.2">
      <c r="A5" s="15"/>
    </row>
    <row r="6" spans="1:2" ht="18" x14ac:dyDescent="0.2">
      <c r="A6" s="15" t="s">
        <v>10</v>
      </c>
    </row>
    <row r="7" spans="1:2" ht="14.25" x14ac:dyDescent="0.2">
      <c r="B7" s="17" t="s">
        <v>11</v>
      </c>
    </row>
    <row r="8" spans="1:2" ht="14.25" x14ac:dyDescent="0.2">
      <c r="B8" s="17" t="s">
        <v>12</v>
      </c>
    </row>
    <row r="9" spans="1:2" ht="15" x14ac:dyDescent="0.2">
      <c r="A9" s="15"/>
    </row>
    <row r="10" spans="1:2" ht="18" x14ac:dyDescent="0.2">
      <c r="A10" s="15" t="s">
        <v>13</v>
      </c>
    </row>
    <row r="11" spans="1:2" ht="14.25" x14ac:dyDescent="0.2">
      <c r="B11" s="17" t="s">
        <v>11</v>
      </c>
    </row>
    <row r="12" spans="1:2" ht="14.25" x14ac:dyDescent="0.2">
      <c r="B12" s="17" t="s">
        <v>14</v>
      </c>
    </row>
    <row r="13" spans="1:2" ht="15" x14ac:dyDescent="0.2">
      <c r="A13" s="15"/>
    </row>
    <row r="14" spans="1:2" ht="18" x14ac:dyDescent="0.2">
      <c r="A14" s="15" t="s">
        <v>15</v>
      </c>
    </row>
    <row r="15" spans="1:2" ht="14.25" x14ac:dyDescent="0.2">
      <c r="B15" s="17" t="s">
        <v>16</v>
      </c>
    </row>
    <row r="16" spans="1:2" ht="14.25" x14ac:dyDescent="0.2">
      <c r="B16" s="17" t="s">
        <v>17</v>
      </c>
    </row>
    <row r="17" spans="1:2" ht="15" x14ac:dyDescent="0.2">
      <c r="A17" s="15"/>
    </row>
    <row r="18" spans="1:2" ht="15" x14ac:dyDescent="0.2">
      <c r="A18" s="15" t="s">
        <v>18</v>
      </c>
    </row>
    <row r="19" spans="1:2" x14ac:dyDescent="0.2">
      <c r="A19" s="17" t="s">
        <v>19</v>
      </c>
    </row>
    <row r="20" spans="1:2" ht="15" x14ac:dyDescent="0.2">
      <c r="A20" s="15"/>
    </row>
    <row r="21" spans="1:2" ht="15" x14ac:dyDescent="0.2">
      <c r="A21" s="15" t="s">
        <v>20</v>
      </c>
    </row>
    <row r="22" spans="1:2" x14ac:dyDescent="0.2">
      <c r="B22" s="17" t="s">
        <v>21</v>
      </c>
    </row>
    <row r="23" spans="1:2" ht="15" x14ac:dyDescent="0.2">
      <c r="A23" s="15"/>
    </row>
    <row r="24" spans="1:2" ht="15" x14ac:dyDescent="0.2">
      <c r="A24" s="15"/>
    </row>
    <row r="25" spans="1:2" ht="18.75" x14ac:dyDescent="0.25">
      <c r="A25" s="16" t="s">
        <v>31</v>
      </c>
    </row>
    <row r="26" spans="1:2" ht="15" x14ac:dyDescent="0.2">
      <c r="A26" s="15"/>
    </row>
    <row r="27" spans="1:2" ht="18" x14ac:dyDescent="0.2">
      <c r="A27" s="15" t="s">
        <v>22</v>
      </c>
    </row>
    <row r="28" spans="1:2" ht="14.25" x14ac:dyDescent="0.2">
      <c r="B28" s="17" t="s">
        <v>23</v>
      </c>
    </row>
    <row r="29" spans="1:2" ht="14.25" x14ac:dyDescent="0.2">
      <c r="B29" s="17" t="s">
        <v>24</v>
      </c>
    </row>
    <row r="30" spans="1:2" ht="15" x14ac:dyDescent="0.2">
      <c r="A30" s="15"/>
    </row>
    <row r="31" spans="1:2" ht="15" x14ac:dyDescent="0.2">
      <c r="A31" s="15" t="s">
        <v>25</v>
      </c>
    </row>
    <row r="32" spans="1:2" ht="15" x14ac:dyDescent="0.2">
      <c r="A32" s="15"/>
    </row>
    <row r="33" spans="1:2" ht="15" x14ac:dyDescent="0.2">
      <c r="A33" s="15" t="s">
        <v>26</v>
      </c>
    </row>
    <row r="34" spans="1:2" x14ac:dyDescent="0.2">
      <c r="B34" s="17" t="s">
        <v>27</v>
      </c>
    </row>
    <row r="35" spans="1:2" ht="15" x14ac:dyDescent="0.2">
      <c r="A35" s="15"/>
    </row>
    <row r="36" spans="1:2" ht="15" x14ac:dyDescent="0.2">
      <c r="A36" s="15" t="s">
        <v>28</v>
      </c>
    </row>
    <row r="37" spans="1:2" x14ac:dyDescent="0.2">
      <c r="A37" s="17" t="s">
        <v>29</v>
      </c>
    </row>
  </sheetData>
  <sheetProtection password="C448" sheet="1" objects="1" scenarios="1"/>
  <phoneticPr fontId="2" type="noConversion"/>
  <pageMargins left="0.75" right="0.75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Event xmlns="dd38e340-c583-4202-832c-f080b79e5f73">false</Event>
    <DocType xmlns="228e0e5f-9c1b-434e-a938-d5af3f96f85a">Other</DocType>
    <EnvMonitoringPortal xmlns="dd38e340-c583-4202-832c-f080b79e5f73">true</EnvMonitoringPortal>
    <SubType xmlns="228e0e5f-9c1b-434e-a938-d5af3f96f85a">Other</SubType>
    <EmailTo xmlns="http://schemas.microsoft.com/sharepoint/v3" xsi:nil="true"/>
    <PostDate xmlns="228e0e5f-9c1b-434e-a938-d5af3f96f85a">2012-05-03T06:00:00+00:00</PostDate>
    <EmailSender xmlns="http://schemas.microsoft.com/sharepoint/v3" xsi:nil="true"/>
    <EmailFrom xmlns="http://schemas.microsoft.com/sharepoint/v3" xsi:nil="true"/>
    <RO xmlns="228e0e5f-9c1b-434e-a938-d5af3f96f85a" xsi:nil="true"/>
    <PublicView xmlns="ebdc3ea8-84f8-4e5c-9b59-7d97a870f1b3">4</PublicView>
    <EmailSubject xmlns="http://schemas.microsoft.com/sharepoint/v3" xsi:nil="true"/>
    <DocDate xmlns="228e0e5f-9c1b-434e-a938-d5af3f96f85a">2012-05-03T06:00:00+00:00</DocDate>
    <AppNum xmlns="228e0e5f-9c1b-434e-a938-d5af3f96f85a" xsi:nil="true"/>
    <EmailCc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7937A336CD0F448098829E931F16FC" ma:contentTypeVersion="47" ma:contentTypeDescription="Create a new document." ma:contentTypeScope="" ma:versionID="bba0440a2e8b2d0f2c6d3298c50a6e4d">
  <xsd:schema xmlns:xsd="http://www.w3.org/2001/XMLSchema" xmlns:p="http://schemas.microsoft.com/office/2006/metadata/properties" xmlns:ns1="228e0e5f-9c1b-434e-a938-d5af3f96f85a" xmlns:ns2="http://schemas.microsoft.com/sharepoint/v3" xmlns:ns3="dd38e340-c583-4202-832c-f080b79e5f73" xmlns:ns4="ebdc3ea8-84f8-4e5c-9b59-7d97a870f1b3" targetNamespace="http://schemas.microsoft.com/office/2006/metadata/properties" ma:root="true" ma:fieldsID="4dfb0224a5df23898588f7060d7813a8" ns1:_="" ns2:_="" ns3:_="" ns4:_="">
    <xsd:import namespace="228e0e5f-9c1b-434e-a938-d5af3f96f85a"/>
    <xsd:import namespace="http://schemas.microsoft.com/sharepoint/v3"/>
    <xsd:import namespace="dd38e340-c583-4202-832c-f080b79e5f73"/>
    <xsd:import namespace="ebdc3ea8-84f8-4e5c-9b59-7d97a870f1b3"/>
    <xsd:element name="properties">
      <xsd:complexType>
        <xsd:sequence>
          <xsd:element name="documentManagement">
            <xsd:complexType>
              <xsd:all>
                <xsd:element ref="ns1:AppNum" minOccurs="0"/>
                <xsd:element ref="ns3:Event" minOccurs="0"/>
                <xsd:element ref="ns1:DocType" minOccurs="0"/>
                <xsd:element ref="ns1:SubType" minOccurs="0"/>
                <xsd:element ref="ns1:RO" minOccurs="0"/>
                <xsd:element ref="ns1:DocDate" minOccurs="0"/>
                <xsd:element ref="ns1:PostDate" minOccurs="0"/>
                <xsd:element ref="ns2:EmailSender" minOccurs="0"/>
                <xsd:element ref="ns2:EmailTo" minOccurs="0"/>
                <xsd:element ref="ns2:EmailCc" minOccurs="0"/>
                <xsd:element ref="ns2:EmailFrom" minOccurs="0"/>
                <xsd:element ref="ns2:EmailSubject" minOccurs="0"/>
                <xsd:element ref="ns4:PublicView" minOccurs="0"/>
                <xsd:element ref="ns3:EnvMonitoringPorta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28e0e5f-9c1b-434e-a938-d5af3f96f85a" elementFormDefault="qualified">
    <xsd:import namespace="http://schemas.microsoft.com/office/2006/documentManagement/types"/>
    <xsd:element name="AppNum" ma:index="0" nillable="true" ma:displayName="AppNum" ma:format="Dropdown" ma:internalName="AppNum">
      <xsd:simpleType>
        <xsd:union memberTypes="dms:Text">
          <xsd:simpleType>
            <xsd:restriction base="dms:Choice">
              <xsd:enumeration value="MV2012C0014"/>
              <xsd:enumeration value="MV2012Q0013"/>
              <xsd:enumeration value="MV2012T0012"/>
              <xsd:enumeration value="MV2012S0011"/>
              <xsd:enumeration value="MV2012C0010"/>
              <xsd:enumeration value="MV2012C0009"/>
              <xsd:enumeration value="MV2012C0008"/>
              <xsd:enumeration value="MV2012F0007"/>
              <xsd:enumeration value="MV2012C0006"/>
              <xsd:enumeration value="MV2012G0005"/>
              <xsd:enumeration value="MV2012F0004"/>
              <xsd:enumeration value="MV2012Q0003"/>
              <xsd:enumeration value="MV2012X0002"/>
              <xsd:enumeration value="MV2012X0001"/>
              <xsd:enumeration value="MV2012L2-0004"/>
              <xsd:enumeration value="MV2012L8-0003"/>
              <xsd:enumeration value="MV2012L3-0002"/>
              <xsd:enumeration value="MV2012L4-0001"/>
              <xsd:enumeration value="MV2011Q0001"/>
              <xsd:enumeration value="MV2011C0002"/>
              <xsd:enumeration value="MV2011W0003"/>
              <xsd:enumeration value="MV2011E0004"/>
              <xsd:enumeration value="MV2011C0005"/>
              <xsd:enumeration value="MV2011C0006"/>
              <xsd:enumeration value="MV2011E0007"/>
              <xsd:enumeration value="MV2011F0008"/>
              <xsd:enumeration value="MV2011X0009"/>
              <xsd:enumeration value="MV2011F0010"/>
              <xsd:enumeration value="MV2011C0011"/>
              <xsd:enumeration value="MV2011W0012"/>
              <xsd:enumeration value="MV2011F0013"/>
              <xsd:enumeration value="MV2011Q0014"/>
              <xsd:enumeration value="MV2011C0015"/>
              <xsd:enumeration value="MV2011X0016"/>
              <xsd:enumeration value="MV2011Q0017"/>
              <xsd:enumeration value="MV2011Q0018"/>
              <xsd:enumeration value="MV2011J0019"/>
              <xsd:enumeration value="MV2011A0020"/>
              <xsd:enumeration value="MV2011C0021"/>
              <xsd:enumeration value="MV2011T0022"/>
              <xsd:enumeration value="MV2011Q0023"/>
              <xsd:enumeration value="MV2011C0024"/>
              <xsd:enumeration value="MV2011L3-0001"/>
              <xsd:enumeration value="MV2011L4-0002"/>
              <xsd:enumeration value="MV2011L8-0003"/>
              <xsd:enumeration value="MV2011L2-0004"/>
              <xsd:enumeration value="MV2011L3-0005"/>
              <xsd:enumeration value="MV2011L3-0006"/>
              <xsd:enumeration value="MV2010G0001"/>
              <xsd:enumeration value="MV2010C0002"/>
              <xsd:enumeration value="MV2010X0003"/>
              <xsd:enumeration value="MV2010H0004"/>
              <xsd:enumeration value="MV2010A0005"/>
              <xsd:enumeration value="MV2010X0006"/>
              <xsd:enumeration value="MV2010X0007"/>
              <xsd:enumeration value="MV2010Q0008"/>
              <xsd:enumeration value="MV2010X0009"/>
              <xsd:enumeration value="MV2010Q0010"/>
              <xsd:enumeration value="MV2010X0011"/>
              <xsd:enumeration value="MV2010X0012"/>
              <xsd:enumeration value="MV2010X0013"/>
              <xsd:enumeration value="MV2010Q0014"/>
              <xsd:enumeration value="MV2010C0015"/>
              <xsd:enumeration value="MV2010A0016"/>
              <xsd:enumeration value="MV2010D0017"/>
              <xsd:enumeration value="MV2010E0018"/>
              <xsd:enumeration value="MV2010E0019"/>
              <xsd:enumeration value="MV2010E0020"/>
              <xsd:enumeration value="MV2010E0021"/>
              <xsd:enumeration value="MV2010X0022"/>
              <xsd:enumeration value="MV2010Q0023"/>
              <xsd:enumeration value="MV2010Q0024"/>
              <xsd:enumeration value="MV2010J0025"/>
              <xsd:enumeration value="MV2010A0026"/>
              <xsd:enumeration value="MV2010A0027"/>
              <xsd:enumeration value="MV2010A0028"/>
              <xsd:enumeration value="MV2010A0029"/>
              <xsd:enumeration value="MV2010A0030"/>
              <xsd:enumeration value="MV2010A0031"/>
              <xsd:enumeration value="MV2010A0032"/>
              <xsd:enumeration value="MV2010A0033"/>
              <xsd:enumeration value="MV2010A0034"/>
              <xsd:enumeration value="MV2010A0035"/>
              <xsd:enumeration value="MV2010A0036"/>
              <xsd:enumeration value="MV2010A0037"/>
              <xsd:enumeration value="MV2010X0038"/>
              <xsd:enumeration value="MV2010C0039"/>
              <xsd:enumeration value="MV2010Q0040"/>
              <xsd:enumeration value="MV2010X0041"/>
              <xsd:enumeration value="MV2010X0042"/>
              <xsd:enumeration value="MV2010J0043"/>
              <xsd:enumeration value="MV2010Q0044"/>
              <xsd:enumeration value="MV2010F0045"/>
              <xsd:enumeration value="MV2010C0046"/>
              <xsd:enumeration value="MV2010X0047"/>
              <xsd:enumeration value="MV2010Q0048"/>
              <xsd:enumeration value="MV2010A0049"/>
              <xsd:enumeration value="MV2010A0050"/>
              <xsd:enumeration value="MV2010A0051"/>
              <xsd:enumeration value="MV2010A0052"/>
              <xsd:enumeration value="MV2010D0053"/>
              <xsd:enumeration value="MV2010A0054"/>
              <xsd:enumeration value="MV2010C0055"/>
              <xsd:enumeration value="MV2010Q0056"/>
              <xsd:enumeration value="MV2010L1-0001"/>
              <xsd:enumeration value="MV2010L8-0002"/>
              <xsd:enumeration value="MV2010L8-0003"/>
              <xsd:enumeration value="MV2010L1-0004"/>
              <xsd:enumeration value="MV2010L2-0005"/>
              <xsd:enumeration value="MV2010L8-0006"/>
              <xsd:enumeration value="MV2010L8-0007"/>
              <xsd:enumeration value="MV2010L8-0008"/>
              <xsd:enumeration value="MV2010L8-0009"/>
              <xsd:enumeration value="MV2010L8-0010"/>
              <xsd:enumeration value="MV2010L1-0011"/>
              <xsd:enumeration value="MV2010L1-0012"/>
              <xsd:enumeration value="MV2010L1-0013"/>
              <xsd:enumeration value="MV2010L1-0014"/>
              <xsd:enumeration value="MV2010L1-0015"/>
              <xsd:enumeration value="MV2010L8-0016"/>
              <xsd:enumeration value="MV2009C0001"/>
              <xsd:enumeration value="MV2009X0002"/>
              <xsd:enumeration value="MV2009Q0003"/>
              <xsd:enumeration value="MV2009Q0004"/>
              <xsd:enumeration value="MV2009X0005"/>
              <xsd:enumeration value="MV2009T0006"/>
              <xsd:enumeration value="MV2009X0007"/>
              <xsd:enumeration value="MV2009F0008"/>
              <xsd:enumeration value="MV2009C0009"/>
              <xsd:enumeration value="MV2009Q0010"/>
              <xsd:enumeration value="MV2009X0011"/>
              <xsd:enumeration value="MV2009C0012"/>
              <xsd:enumeration value="MV2009Q0013"/>
              <xsd:enumeration value="MV2009E0014"/>
              <xsd:enumeration value="MV2009Q0015"/>
              <xsd:enumeration value="MV2009Q0016"/>
              <xsd:enumeration value="MV2009A0017"/>
              <xsd:enumeration value="MV2009C0018"/>
              <xsd:enumeration value="MV2009X0019"/>
              <xsd:enumeration value="MV2009X0020"/>
              <xsd:enumeration value="MV2009L0021"/>
              <xsd:enumeration value="MV2009Q0022"/>
              <xsd:enumeration value="MV2009X0023"/>
              <xsd:enumeration value="MV2009X0024"/>
              <xsd:enumeration value="MV2009X0025"/>
              <xsd:enumeration value="MV2009X0026"/>
              <xsd:enumeration value="MV2009X0027"/>
              <xsd:enumeration value="MV2009X0028"/>
              <xsd:enumeration value="MV2009J0029"/>
              <xsd:enumeration value="MV2009Q0030"/>
              <xsd:enumeration value="MV2009X0031"/>
              <xsd:enumeration value="MV2009X0032"/>
              <xsd:enumeration value="MV2009A0033"/>
              <xsd:enumeration value="MV2009A0034"/>
              <xsd:enumeration value="MV2009A0035"/>
              <xsd:enumeration value="MV2009A0036"/>
              <xsd:enumeration value="MV2009A0037"/>
              <xsd:enumeration value="MV2009A0038"/>
              <xsd:enumeration value="MV2009Q0039"/>
              <xsd:enumeration value="MV2009X0040"/>
              <xsd:enumeration value="MV2009X0041"/>
              <xsd:enumeration value="MV2009X0042"/>
              <xsd:enumeration value="MV2009X0043"/>
              <xsd:enumeration value="MV2009X0044"/>
              <xsd:enumeration value="MV2009X0045"/>
              <xsd:enumeration value="MV2009P0046"/>
              <xsd:enumeration value="MV2009X0047"/>
              <xsd:enumeration value="MV2009A0048"/>
              <xsd:enumeration value="MV2009Q0049"/>
              <xsd:enumeration value="MV2009A0050"/>
              <xsd:enumeration value="MV2009A0051"/>
              <xsd:enumeration value="MV2009A0052"/>
              <xsd:enumeration value="MV2009L3-0001"/>
              <xsd:enumeration value="MV2009L4-0002"/>
              <xsd:enumeration value="MV2009L4-0003"/>
              <xsd:enumeration value="MV2009L4-0004"/>
              <xsd:enumeration value="MV2009L3-0005"/>
              <xsd:enumeration value="MV2009L1-0006"/>
              <xsd:enumeration value="MV2009L3-0007"/>
              <xsd:enumeration value="MV2009L8-0008"/>
              <xsd:enumeration value="MV2009L8-0009"/>
              <xsd:enumeration value="MV2009L8-0010"/>
              <xsd:enumeration value="MV2009L8-0011"/>
              <xsd:enumeration value="MV2009L8-0012"/>
              <xsd:enumeration value="MV2009L8-0013"/>
              <xsd:enumeration value="MV2009L8-0014"/>
              <xsd:enumeration value="MV2009L8-0015"/>
              <xsd:enumeration value="MV2009L1-0016"/>
              <xsd:enumeration value="MV2009L1-0017"/>
              <xsd:enumeration value="MV2009L1-0018"/>
              <xsd:enumeration value="MV2009L1-0019"/>
              <xsd:enumeration value="MV2009L1-0020"/>
              <xsd:enumeration value="MV2009L8-0021"/>
              <xsd:enumeration value="MV2009L8-0022"/>
              <xsd:enumeration value="MV2009L8-0023"/>
              <xsd:enumeration value="MV2009L8-0024"/>
              <xsd:enumeration value="MV2009L3-0025"/>
              <xsd:enumeration value="MV2009L1-0026"/>
              <xsd:enumeration value="MV2009L1-0027"/>
              <xsd:enumeration value="MV2009L3-0028"/>
              <xsd:enumeration value="MV2008C0001"/>
              <xsd:enumeration value="MV2008Q0002"/>
              <xsd:enumeration value="MV2008A0003"/>
              <xsd:enumeration value="MV2008X0004"/>
              <xsd:enumeration value="MV2008J0005"/>
              <xsd:enumeration value="MV2008C0006"/>
              <xsd:enumeration value="MV2008X0007"/>
              <xsd:enumeration value="MV2008C0008"/>
              <xsd:enumeration value="MV2008F0009"/>
              <xsd:enumeration value="MV2008E0010"/>
              <xsd:enumeration value="MV2008Q0011"/>
              <xsd:enumeration value="MV2008T0012"/>
              <xsd:enumeration value="MV2008T0013"/>
              <xsd:enumeration value="MV2008D0014"/>
              <xsd:enumeration value="MV2008C0015"/>
              <xsd:enumeration value="MV2008Q0016"/>
              <xsd:enumeration value="MV2008Q0017"/>
              <xsd:enumeration value="MV2008D0018"/>
              <xsd:enumeration value="MV2008Q0019"/>
              <xsd:enumeration value="MV2008C0020"/>
              <xsd:enumeration value="MV2008C0021"/>
              <xsd:enumeration value="MV2008C0022"/>
              <xsd:enumeration value="MV2008C0023"/>
              <xsd:enumeration value="MV2008F0024"/>
              <xsd:enumeration value="MV2008Q0025"/>
              <xsd:enumeration value="MV2008Q0026"/>
              <xsd:enumeration value="MV2008F0027"/>
              <xsd:enumeration value="MV2008F0028"/>
              <xsd:enumeration value="MV2008C0029"/>
              <xsd:enumeration value="MV2008X0030"/>
              <xsd:enumeration value="MV2008J0031"/>
              <xsd:enumeration value="MV2008Q0032"/>
              <xsd:enumeration value="MV2008E0033"/>
              <xsd:enumeration value="MV2008Q0034"/>
              <xsd:enumeration value="MV2008Q0035"/>
              <xsd:enumeration value="MV2008L2-0002"/>
              <xsd:enumeration value="MV2008L2-0003"/>
              <xsd:enumeration value="MV2008L3-0004"/>
              <xsd:enumeration value="MV2007F0001"/>
              <xsd:enumeration value="MV2007A0002"/>
              <xsd:enumeration value="MV2007W0003"/>
              <xsd:enumeration value="MV2007X0004"/>
              <xsd:enumeration value="MV2007X0005"/>
              <xsd:enumeration value="MV2007X0006"/>
              <xsd:enumeration value="MV2007X0007"/>
              <xsd:enumeration value="MV2007X0008"/>
              <xsd:enumeration value="MV2007C0009"/>
              <xsd:enumeration value="MV2007C0010"/>
              <xsd:enumeration value="MV2007C0011"/>
              <xsd:enumeration value="MV2007C0012"/>
              <xsd:enumeration value="MV2007A0013"/>
              <xsd:enumeration value="MV2007A0014"/>
              <xsd:enumeration value="MV2007A0015"/>
              <xsd:enumeration value="MV2007A0016"/>
              <xsd:enumeration value="MV2007A0017"/>
              <xsd:enumeration value="MV2007A0018"/>
              <xsd:enumeration value="MV2007A0019"/>
              <xsd:enumeration value="MV2007A0020"/>
              <xsd:enumeration value="MV2007A0021"/>
              <xsd:enumeration value="MV2007A0022"/>
              <xsd:enumeration value="MV2007A0023"/>
              <xsd:enumeration value="MV2007A0024"/>
              <xsd:enumeration value="MV2007A0025"/>
              <xsd:enumeration value="MV2007A0026"/>
              <xsd:enumeration value="MV2007A0027"/>
              <xsd:enumeration value="MV2007A0028"/>
              <xsd:enumeration value="MV2007A0029"/>
              <xsd:enumeration value="MV2007A0030"/>
              <xsd:enumeration value="MV2007A0031"/>
              <xsd:enumeration value="MV2007A0032"/>
              <xsd:enumeration value="MV2007I0033"/>
              <xsd:enumeration value="MV2007A0034"/>
              <xsd:enumeration value="MV2007Q0035"/>
              <xsd:enumeration value="MV2007A0036"/>
              <xsd:enumeration value="MV2007A0037"/>
              <xsd:enumeration value="MV2007C0038"/>
              <xsd:enumeration value="MV2007C0039"/>
              <xsd:enumeration value="MV2007C0040"/>
              <xsd:enumeration value="MV2007W0041"/>
              <xsd:enumeration value="MV2007Q0042"/>
              <xsd:enumeration value="MV2007C0043"/>
              <xsd:enumeration value="MV2007Q0044"/>
              <xsd:enumeration value="MV2007F0045"/>
              <xsd:enumeration value="MV2007A0046"/>
              <xsd:enumeration value="MV2007Q0047"/>
              <xsd:enumeration value="MV2007C0048"/>
              <xsd:enumeration value="MV2007F0049"/>
              <xsd:enumeration value="MV2007E0050"/>
              <xsd:enumeration value="MV2007Q0051"/>
              <xsd:enumeration value="MV2007Q0052"/>
              <xsd:enumeration value="MV2007L1-0001"/>
              <xsd:enumeration value="MV2007L1-0002"/>
              <xsd:enumeration value="MV2007L1-0003"/>
              <xsd:enumeration value="MV2007L1-0004"/>
              <xsd:enumeration value="MV2007L1-0005"/>
              <xsd:enumeration value="MV2007L1-0006"/>
              <xsd:enumeration value="MV2007L1-0007"/>
              <xsd:enumeration value="MV2007L1-0008"/>
              <xsd:enumeration value="MV2007L1-0009"/>
              <xsd:enumeration value="MV2007L1-0010"/>
              <xsd:enumeration value="MV2007L1-0011"/>
              <xsd:enumeration value="MV2007L1-0012"/>
              <xsd:enumeration value="MV2007L1-0013"/>
              <xsd:enumeration value="MV2007L1-0014"/>
              <xsd:enumeration value="MV2007L1-0015"/>
              <xsd:enumeration value="MV2007L1-0016"/>
              <xsd:enumeration value="MV2007L1-0017"/>
              <xsd:enumeration value="MV2007L1-0018"/>
              <xsd:enumeration value="MV2007L1-0019"/>
              <xsd:enumeration value="MV2007L1-0020"/>
              <xsd:enumeration value="MV2007L1-0021"/>
              <xsd:enumeration value="MV2007L1-0022"/>
              <xsd:enumeration value="MV2007L1-0023"/>
              <xsd:enumeration value="MV2007L1-0024"/>
              <xsd:enumeration value="MV2007L8-0025"/>
              <xsd:enumeration value="MV2007L8-0026"/>
              <xsd:enumeration value="MV2007L2-0027"/>
              <xsd:enumeration value="MV2007L2-0028"/>
              <xsd:enumeration value="MV2007L4-0029"/>
              <xsd:enumeration value="MV2007L1-0030"/>
              <xsd:enumeration value="MV2007L8-0031"/>
              <xsd:enumeration value="MV2007L1-0032"/>
              <xsd:enumeration value="MV2007L8-0033"/>
              <xsd:enumeration value="MV2006C0001"/>
              <xsd:enumeration value="MV2006C0003"/>
              <xsd:enumeration value="MV2006X0004"/>
              <xsd:enumeration value="MV2006F0006"/>
              <xsd:enumeration value="MV2006C0008"/>
              <xsd:enumeration value="MV2006T0009"/>
              <xsd:enumeration value="MV2006C0010"/>
              <xsd:enumeration value="MV2006Q0011"/>
              <xsd:enumeration value="MV2006C0012"/>
              <xsd:enumeration value="MV2006Q0013"/>
              <xsd:enumeration value="MV2006C0014"/>
              <xsd:enumeration value="MV2006L0015"/>
              <xsd:enumeration value="MV2006X0016"/>
              <xsd:enumeration value="MV2006C0017"/>
              <xsd:enumeration value="MV2006P0018"/>
              <xsd:enumeration value="MV2006C0019"/>
              <xsd:enumeration value="MV2006B0020"/>
              <xsd:enumeration value="MV2006P0021"/>
              <xsd:enumeration value="MV2006A0022"/>
              <xsd:enumeration value="MV2006C0023"/>
              <xsd:enumeration value="MV2006A0024"/>
              <xsd:enumeration value="MV2006A0025"/>
              <xsd:enumeration value="MV2006A0026"/>
              <xsd:enumeration value="MV2006Q0027"/>
              <xsd:enumeration value="MV2006F0028"/>
              <xsd:enumeration value="MV2006F0029"/>
              <xsd:enumeration value="MV2006A0030"/>
              <xsd:enumeration value="MV2006F0031"/>
              <xsd:enumeration value="MV2006A0032"/>
              <xsd:enumeration value="MV2006P0033"/>
              <xsd:enumeration value="MV2006A0034"/>
              <xsd:enumeration value="MV2006C0035"/>
              <xsd:enumeration value="MV2006C0036"/>
              <xsd:enumeration value="MV2006W0037"/>
              <xsd:enumeration value="MV2006B0038"/>
              <xsd:enumeration value="MV2006C0039"/>
              <xsd:enumeration value="MV2006A0040"/>
              <xsd:enumeration value="MV2006L8-0001"/>
              <xsd:enumeration value="MV2006L3-0002"/>
              <xsd:enumeration value="MV2006L2-0003"/>
              <xsd:enumeration value="MV2006L8-0004"/>
              <xsd:enumeration value="MV2006L1-0005"/>
              <xsd:enumeration value="MV2006L1-0006"/>
              <xsd:enumeration value="MV2006L1-0007"/>
              <xsd:enumeration value="MV2006L1-0008"/>
              <xsd:enumeration value="MV2006L1-0009"/>
              <xsd:enumeration value="MV2006L1-0010"/>
              <xsd:enumeration value="MV2006L1-0011"/>
              <xsd:enumeration value="MV2006L1-0012"/>
              <xsd:enumeration value="MV2006L2-0013"/>
              <xsd:enumeration value="MV2005C0001"/>
              <xsd:enumeration value="MV2005C0002"/>
              <xsd:enumeration value="MV2005Q0003"/>
              <xsd:enumeration value="MV2005X0004"/>
              <xsd:enumeration value="MV2005C0005"/>
              <xsd:enumeration value="MV2005C0006"/>
              <xsd:enumeration value="MV2005C0007"/>
              <xsd:enumeration value="MV2005D0009"/>
              <xsd:enumeration value="MV2005C0010"/>
              <xsd:enumeration value="MV2005X0011"/>
              <xsd:enumeration value="MV2005P0013"/>
              <xsd:enumeration value="MV2005P0014"/>
              <xsd:enumeration value="MV2005Q0017"/>
              <xsd:enumeration value="MV2005Q0019"/>
              <xsd:enumeration value="MV2005B0021"/>
              <xsd:enumeration value="MV2005W0022"/>
              <xsd:enumeration value="MV2005W0023"/>
              <xsd:enumeration value="MV2005P0024"/>
              <xsd:enumeration value="MV2005C0025"/>
              <xsd:enumeration value="MV2005P0026"/>
              <xsd:enumeration value="MV2005P0027"/>
              <xsd:enumeration value="MV2005F0028"/>
              <xsd:enumeration value="MV2005W0029"/>
              <xsd:enumeration value="MV2005A0030"/>
              <xsd:enumeration value="MV2005X0031"/>
              <xsd:enumeration value="MV2005C0032"/>
              <xsd:enumeration value="MV2005W0033"/>
              <xsd:enumeration value="MV2005L8-0001"/>
              <xsd:enumeration value="MV2005L8-0002"/>
              <xsd:enumeration value="MV2005L2-0003"/>
              <xsd:enumeration value="MV2005L8-0004"/>
              <xsd:enumeration value="MV2005L1-0005"/>
              <xsd:enumeration value="MV2005L8-0006"/>
              <xsd:enumeration value="MV2005L4-0008"/>
              <xsd:enumeration value="MV2005L1-0011"/>
              <xsd:enumeration value="MV2005L1-0012"/>
              <xsd:enumeration value="MV2005L1-0013"/>
              <xsd:enumeration value="MV2005L8-0014"/>
              <xsd:enumeration value="MV2005L2-0015"/>
              <xsd:enumeration value="MV2004C0001"/>
              <xsd:enumeration value="MV2004C0002"/>
              <xsd:enumeration value="MV2004C0003"/>
              <xsd:enumeration value="MV2004X0004"/>
              <xsd:enumeration value="MV2004F0005"/>
              <xsd:enumeration value="MV2004F0006"/>
              <xsd:enumeration value="MV2004F0007"/>
              <xsd:enumeration value="MV2004F0008"/>
              <xsd:enumeration value="MV2004Q0009"/>
              <xsd:enumeration value="MV2004C0010"/>
              <xsd:enumeration value="MV2004C0011"/>
              <xsd:enumeration value="MV2004X0012"/>
              <xsd:enumeration value="MV2004W0014"/>
              <xsd:enumeration value="MV2004S0015"/>
              <xsd:enumeration value="MV2004C0016"/>
              <xsd:enumeration value="MV2004Q0019"/>
              <xsd:enumeration value="MV2004X0020"/>
              <xsd:enumeration value="MV2004C0021"/>
              <xsd:enumeration value="MV2004F0022"/>
              <xsd:enumeration value="MV2004C0024"/>
              <xsd:enumeration value="MV2004C0025"/>
              <xsd:enumeration value="MV2004C0026"/>
              <xsd:enumeration value="MV2004C0027"/>
              <xsd:enumeration value="MV2004X0028"/>
              <xsd:enumeration value="MV2004C0030"/>
              <xsd:enumeration value="MV2004X0031"/>
              <xsd:enumeration value="MV2004C0032"/>
              <xsd:enumeration value="MV2004X0033"/>
              <xsd:enumeration value="MV2004Q0034"/>
              <xsd:enumeration value="MV2004Q0035"/>
              <xsd:enumeration value="MV2004X0037"/>
              <xsd:enumeration value="MV2004C0038"/>
              <xsd:enumeration value="MV2004C0039"/>
              <xsd:enumeration value="MV2004B0040"/>
              <xsd:enumeration value="MV2004W0041"/>
              <xsd:enumeration value="MV2004A0042"/>
              <xsd:enumeration value="MV2004Q0043"/>
              <xsd:enumeration value="MV2004C0046"/>
              <xsd:enumeration value="MV2004X0047"/>
              <xsd:enumeration value="MV2004Q0049"/>
              <xsd:enumeration value="MV2004C0050"/>
              <xsd:enumeration value="MV2004X0052"/>
              <xsd:enumeration value="MV2004L8-0003"/>
              <xsd:enumeration value="MV2004L8-0004"/>
              <xsd:enumeration value="MV2003C0002"/>
              <xsd:enumeration value="MV2003C0003"/>
              <xsd:enumeration value="MV2003C0004"/>
              <xsd:enumeration value="MV2003A0005"/>
              <xsd:enumeration value="MV2003C0006"/>
              <xsd:enumeration value="MV2003W0007"/>
              <xsd:enumeration value="MV2003C0008"/>
              <xsd:enumeration value="MV2003F0009"/>
              <xsd:enumeration value="MV2003X0013"/>
              <xsd:enumeration value="MV2003H0015"/>
              <xsd:enumeration value="MV2003C0016"/>
              <xsd:enumeration value="MV2003X0017"/>
              <xsd:enumeration value="MV2003W0018"/>
              <xsd:enumeration value="MV2003Q0019"/>
              <xsd:enumeration value="MV2003J0021"/>
              <xsd:enumeration value="MV2003C0022"/>
              <xsd:enumeration value="MV2003C0023"/>
              <xsd:enumeration value="MV2003W0026"/>
              <xsd:enumeration value="MV2003H0027"/>
              <xsd:enumeration value="MV2003F0028"/>
              <xsd:enumeration value="MV2003X0030"/>
              <xsd:enumeration value="MV2003X0031"/>
              <xsd:enumeration value="MV2003X0034"/>
              <xsd:enumeration value="MV2003T0035"/>
              <xsd:enumeration value="MV2003C0036"/>
              <xsd:enumeration value="MV2003Q0037"/>
              <xsd:enumeration value="MV2003C0038"/>
              <xsd:enumeration value="MV2003W0040"/>
              <xsd:enumeration value="MV2003W0041"/>
              <xsd:enumeration value="MV2003W0042"/>
              <xsd:enumeration value="MV2003Q0043"/>
              <xsd:enumeration value="MV2003X0045"/>
              <xsd:enumeration value="MV2003Q0046"/>
              <xsd:enumeration value="MV2003Q0047"/>
              <xsd:enumeration value="MV2003F0049"/>
              <xsd:enumeration value="MV2003C0050"/>
              <xsd:enumeration value="MV2003C0051"/>
              <xsd:enumeration value="MV2003L8-0001"/>
              <xsd:enumeration value="MV2003L1-0002"/>
              <xsd:enumeration value="MV2003L1-0004"/>
              <xsd:enumeration value="MV2003L2-0005"/>
              <xsd:enumeration value="MV2003L3-0006"/>
              <xsd:enumeration value="MV2003L8-0007"/>
              <xsd:enumeration value="MV2003L8-0008"/>
              <xsd:enumeration value="MV2003L1-0009"/>
              <xsd:enumeration value="MV2003L3-0011"/>
              <xsd:enumeration value="MV2003L8-0012"/>
              <xsd:enumeration value="MV2003L8-0015"/>
              <xsd:enumeration value="MV2002W0001"/>
              <xsd:enumeration value="MV2002X0003"/>
              <xsd:enumeration value="MV2002C0004"/>
              <xsd:enumeration value="MV2002C0005"/>
              <xsd:enumeration value="MV2002C0006"/>
              <xsd:enumeration value="MV2002Q0007"/>
              <xsd:enumeration value="MV2002P0009"/>
              <xsd:enumeration value="MV2002C0010"/>
              <xsd:enumeration value="MV2002C0011"/>
              <xsd:enumeration value="MV2002X0013"/>
              <xsd:enumeration value="MV2002Q0016"/>
              <xsd:enumeration value="MV2002X0017"/>
              <xsd:enumeration value="MV2002Q0018"/>
              <xsd:enumeration value="MV2002C0020"/>
              <xsd:enumeration value="MV2002C0021"/>
              <xsd:enumeration value="MV2002Q0022"/>
              <xsd:enumeration value="MV2002Q0023"/>
              <xsd:enumeration value="MV2002L0024"/>
              <xsd:enumeration value="MV2002Q0025"/>
              <xsd:enumeration value="MV2002C0027"/>
              <xsd:enumeration value="MV2002C0028"/>
              <xsd:enumeration value="MV2002W0029"/>
              <xsd:enumeration value="MV2002X0030"/>
              <xsd:enumeration value="MV2002X0031"/>
              <xsd:enumeration value="MV2002C0034"/>
              <xsd:enumeration value="MV2002Q0037"/>
              <xsd:enumeration value="MV2002A0038"/>
              <xsd:enumeration value="MV2002W0039"/>
              <xsd:enumeration value="MV2002Q0042"/>
              <xsd:enumeration value="MV2002Q0043"/>
              <xsd:enumeration value="MV2002C0044"/>
              <xsd:enumeration value="MV2002X0045"/>
              <xsd:enumeration value="MV2002A0046"/>
              <xsd:enumeration value="MV2002Q0047"/>
              <xsd:enumeration value="MV2002A0048"/>
              <xsd:enumeration value="MV2002A0049"/>
              <xsd:enumeration value="MV2002A0050"/>
              <xsd:enumeration value="MV2002A0051"/>
              <xsd:enumeration value="MV2002Q0052"/>
              <xsd:enumeration value="MV2002F0053"/>
              <xsd:enumeration value="MV2002Q0054"/>
              <xsd:enumeration value="MV2002B0055"/>
              <xsd:enumeration value="MV2002Q0056"/>
              <xsd:enumeration value="MV2002B0057"/>
              <xsd:enumeration value="MV2002E0058"/>
              <xsd:enumeration value="MV2002E0059"/>
              <xsd:enumeration value="MV2002E0060"/>
              <xsd:enumeration value="MV2002E0061"/>
              <xsd:enumeration value="MV2002E0062"/>
              <xsd:enumeration value="MV2002E0063"/>
              <xsd:enumeration value="MV2002C0064"/>
              <xsd:enumeration value="MV2002A0065"/>
              <xsd:enumeration value="MV2002A0066"/>
              <xsd:enumeration value="MV2002A0067"/>
              <xsd:enumeration value="MV2002A0068"/>
              <xsd:enumeration value="MV2002A0069"/>
              <xsd:enumeration value="MV2002A0070"/>
              <xsd:enumeration value="MV2002A0071"/>
              <xsd:enumeration value="MV2002P0072"/>
              <xsd:enumeration value="MV2002Q0073"/>
              <xsd:enumeration value="MV2002A0074"/>
              <xsd:enumeration value="MV2002A0075"/>
              <xsd:enumeration value="MV2002A0076"/>
              <xsd:enumeration value="MV2002A0077"/>
              <xsd:enumeration value="MV2002A0078"/>
              <xsd:enumeration value="MV2002C0079"/>
              <xsd:enumeration value="MV2002X0080"/>
              <xsd:enumeration value="MV2002X0081"/>
              <xsd:enumeration value="MV2002C0083"/>
              <xsd:enumeration value="MV2002F0085"/>
              <xsd:enumeration value="MV2002C0086"/>
              <xsd:enumeration value="MV2002X0088"/>
              <xsd:enumeration value="MV2002A0089"/>
              <xsd:enumeration value="MV2002L1-0004"/>
              <xsd:enumeration value="MV2002L1-0007"/>
              <xsd:enumeration value="MV2002L1-0008"/>
              <xsd:enumeration value="MV2002L1-0009"/>
              <xsd:enumeration value="MV2002L1-0010"/>
              <xsd:enumeration value="MV2002L1-0011"/>
              <xsd:enumeration value="MV2002L1-0012"/>
              <xsd:enumeration value="MV2002L1-0013"/>
              <xsd:enumeration value="MV2002L1-0014"/>
              <xsd:enumeration value="MV2002L1-0015"/>
              <xsd:enumeration value="MV2002L1-0016"/>
              <xsd:enumeration value="MV2002L2-0017"/>
              <xsd:enumeration value="MV2002L3-0018"/>
              <xsd:enumeration value="MV2002L2-0019"/>
              <xsd:enumeration value="MV2002L2-0020"/>
              <xsd:enumeration value="MV2001J0001"/>
              <xsd:enumeration value="MV2001Q0002"/>
              <xsd:enumeration value="MV2001F0004"/>
              <xsd:enumeration value="MV2001F0005"/>
              <xsd:enumeration value="MV2001B0009"/>
              <xsd:enumeration value="MV2001B0010"/>
              <xsd:enumeration value="MV2001C0011"/>
              <xsd:enumeration value="MV2001C0012"/>
              <xsd:enumeration value="MV2001C0013"/>
              <xsd:enumeration value="MV2001W0014"/>
              <xsd:enumeration value="MV2001W0015"/>
              <xsd:enumeration value="MV2001C0016"/>
              <xsd:enumeration value="MV2001X0017"/>
              <xsd:enumeration value="MV2001C0018"/>
              <xsd:enumeration value="MV2001Q0019"/>
              <xsd:enumeration value="MV2001C0020"/>
              <xsd:enumeration value="MV2001C0021"/>
              <xsd:enumeration value="MV2001C0022"/>
              <xsd:enumeration value="MV2001C0023"/>
              <xsd:enumeration value="MV2001W0024"/>
              <xsd:enumeration value="MV2001Q0027"/>
              <xsd:enumeration value="MV2001B0028"/>
              <xsd:enumeration value="MV2001C0029"/>
              <xsd:enumeration value="MV2001X0030"/>
              <xsd:enumeration value="MV2001J0031"/>
              <xsd:enumeration value="MV2001B0033"/>
              <xsd:enumeration value="MV2001J0035"/>
              <xsd:enumeration value="MV2001J0037"/>
              <xsd:enumeration value="MV2001E0038"/>
              <xsd:enumeration value="MV2001Q0040"/>
              <xsd:enumeration value="MV2001J0042"/>
              <xsd:enumeration value="MV2001B0043"/>
              <xsd:enumeration value="MV2001Q0044"/>
              <xsd:enumeration value="MV2001Q0045"/>
              <xsd:enumeration value="MV2001C0046"/>
              <xsd:enumeration value="MV2001T0047"/>
              <xsd:enumeration value="MV2001X0049"/>
              <xsd:enumeration value="MV2001Q0050"/>
              <xsd:enumeration value="MV2001C0051"/>
              <xsd:enumeration value="MV2001Q0052"/>
              <xsd:enumeration value="MV2001Q0053"/>
              <xsd:enumeration value="MV2001C0054"/>
              <xsd:enumeration value="MV2001Q0055"/>
              <xsd:enumeration value="MV2001X0057"/>
              <xsd:enumeration value="MV2001C0059"/>
              <xsd:enumeration value="MV2001H0061"/>
              <xsd:enumeration value="MV2001E0062"/>
              <xsd:enumeration value="MV2001Q0063"/>
              <xsd:enumeration value="MV2001Q0064"/>
              <xsd:enumeration value="MV2001C0065"/>
              <xsd:enumeration value="MV2001C0066"/>
              <xsd:enumeration value="MV2001F0067"/>
              <xsd:enumeration value="MV2001C0068"/>
              <xsd:enumeration value="MV2001X0069"/>
              <xsd:enumeration value="MV2001X0070"/>
              <xsd:enumeration value="MV2001Q0074"/>
              <xsd:enumeration value="MV2001Q0075"/>
              <xsd:enumeration value="MV2001E0076"/>
              <xsd:enumeration value="MV2001Q0077"/>
              <xsd:enumeration value="MV2001W0078"/>
              <xsd:enumeration value="MV2001F0079"/>
              <xsd:enumeration value="MV2001A0080"/>
              <xsd:enumeration value="MV2001A0081"/>
              <xsd:enumeration value="MV2001E0082"/>
              <xsd:enumeration value="MV2001A0083"/>
              <xsd:enumeration value="MV2001C0084"/>
              <xsd:enumeration value="MV2001A0085"/>
              <xsd:enumeration value="MV2001J0086"/>
              <xsd:enumeration value="MV2001B0088"/>
              <xsd:enumeration value="MV2001Q0089"/>
              <xsd:enumeration value="MV2001B0091"/>
              <xsd:enumeration value="MV2001A0092"/>
              <xsd:enumeration value="MV2001E0095"/>
              <xsd:enumeration value="MV2001P0097"/>
              <xsd:enumeration value="MV2001Q0099"/>
              <xsd:enumeration value="MV2001L2-0002"/>
              <xsd:enumeration value="MV2001L2-0003"/>
              <xsd:enumeration value="MV2001L1-0005"/>
              <xsd:enumeration value="MV2001L8-0006"/>
              <xsd:enumeration value="MV2001L8-0007"/>
              <xsd:enumeration value="MV2001L2-0010"/>
              <xsd:enumeration value="MV2001L1-0011"/>
              <xsd:enumeration value="MV2001L3-0012"/>
              <xsd:enumeration value="MV2000A0001"/>
              <xsd:enumeration value="MV2000C0002"/>
              <xsd:enumeration value="MV2000C0003"/>
              <xsd:enumeration value="MV2000C0004"/>
              <xsd:enumeration value="MV2000J0005"/>
              <xsd:enumeration value="MV2000A0006"/>
              <xsd:enumeration value="MV2000C0007"/>
              <xsd:enumeration value="MV2000F0008"/>
              <xsd:enumeration value="MV2000Q0009"/>
              <xsd:enumeration value="MV2000B0010"/>
              <xsd:enumeration value="MV2000B0011"/>
              <xsd:enumeration value="MV2000N0012"/>
              <xsd:enumeration value="MV2000L0013"/>
              <xsd:enumeration value="MV2000E0014"/>
              <xsd:enumeration value="MV2000X0015"/>
              <xsd:enumeration value="MV2000E0016"/>
              <xsd:enumeration value="MV2000E0017"/>
              <xsd:enumeration value="MV2000W0018"/>
              <xsd:enumeration value="MV2000B0019"/>
              <xsd:enumeration value="MV2000L0021"/>
              <xsd:enumeration value="MV2000Q0022"/>
              <xsd:enumeration value="MV2000C0024"/>
              <xsd:enumeration value="MV2000Q0025"/>
              <xsd:enumeration value="MV2000C0030"/>
              <xsd:enumeration value="MV2000A0031"/>
              <xsd:enumeration value="MV2000A0032"/>
              <xsd:enumeration value="MV2000A0034"/>
              <xsd:enumeration value="MV2000W0036"/>
              <xsd:enumeration value="MV2000C0038"/>
              <xsd:enumeration value="MV2000Q0039"/>
              <xsd:enumeration value="MV2000Q0040"/>
              <xsd:enumeration value="MV2000A0041"/>
              <xsd:enumeration value="MV2000W0042"/>
              <xsd:enumeration value="MV2000W0043"/>
              <xsd:enumeration value="MV2000Q0044"/>
              <xsd:enumeration value="MV2000W0047"/>
              <xsd:enumeration value="MV2000E0048"/>
              <xsd:enumeration value="MV2000W0049"/>
              <xsd:enumeration value="MV2000E0050"/>
              <xsd:enumeration value="MV2000Q0051"/>
              <xsd:enumeration value="MV2000A0052"/>
              <xsd:enumeration value="MV2000F0053"/>
              <xsd:enumeration value="MV2000Q0054"/>
              <xsd:enumeration value="MV2000P0055"/>
              <xsd:enumeration value="MV2000A0056"/>
              <xsd:enumeration value="MV2000P0057"/>
              <xsd:enumeration value="MV2000A0059"/>
              <xsd:enumeration value="MV2000C0064"/>
              <xsd:enumeration value="MV2000B0066"/>
              <xsd:enumeration value="MV2000Q0067"/>
              <xsd:enumeration value="MV2000Q0068"/>
              <xsd:enumeration value="MV2000X0069"/>
              <xsd:enumeration value="MV2000W0070"/>
              <xsd:enumeration value="MV2000Q0071"/>
              <xsd:enumeration value="MV2000F0073"/>
              <xsd:enumeration value="MV2000C0074"/>
              <xsd:enumeration value="MV2000C0076"/>
              <xsd:enumeration value="MV2000L1-0001"/>
              <xsd:enumeration value="MV2000L3-0002"/>
              <xsd:enumeration value="MV2000L3-0003"/>
              <xsd:enumeration value="MV2000L3-0004"/>
              <xsd:enumeration value="MV2000L3-0005"/>
              <xsd:enumeration value="MV2000L1-0006"/>
              <xsd:enumeration value="MV2000L1-0007"/>
              <xsd:enumeration value="MV2000L1-0008"/>
              <xsd:enumeration value="MV2000L1-0009"/>
              <xsd:enumeration value="MV2000L3-0010"/>
              <xsd:enumeration value="MV2000L3-0011"/>
              <xsd:enumeration value="MV2000L1-0012"/>
              <xsd:enumeration value="MV2000L8-0013"/>
              <xsd:enumeration value="MV2000L1-0014"/>
              <xsd:enumeration value="MV2000L1-0015"/>
              <xsd:enumeration value="MV2000L1-0016"/>
              <xsd:enumeration value="MV2000L8-0017"/>
              <xsd:enumeration value="N1999W0006"/>
              <xsd:enumeration value="N1999F0011"/>
              <xsd:enumeration value="N1L3-0032"/>
              <xsd:enumeration value="N1L2-0035"/>
              <xsd:enumeration value="N1L2-0040"/>
              <xsd:enumeration value="N1L2-0043"/>
              <xsd:enumeration value="N1L3-0053"/>
              <xsd:enumeration value="N1L4-0154"/>
              <xsd:enumeration value="N1L4-1412"/>
              <xsd:enumeration value="N3L4-1478"/>
              <xsd:enumeration value="N1L1-1632"/>
              <xsd:enumeration value="N1L2-1735"/>
              <xsd:enumeration value="N1L4-0735"/>
            </xsd:restriction>
          </xsd:simpleType>
        </xsd:union>
      </xsd:simpleType>
    </xsd:element>
    <xsd:element name="DocType" ma:index="3" nillable="true" ma:displayName="DocType" ma:default="Other" ma:format="Dropdown" ma:internalName="DocType">
      <xsd:simpleType>
        <xsd:union memberTypes="dms:Text">
          <xsd:simpleType>
            <xsd:restriction base="dms:Choice">
              <xsd:enumeration value="1. Permit / Licence / other Issuances"/>
              <xsd:enumeration value="2. Initial Application"/>
              <xsd:enumeration value="3. Amendments"/>
              <xsd:enumeration value="4. Renewal / Extension"/>
              <xsd:enumeration value="5. Reports and Studies"/>
              <xsd:enumeration value="6. Management Plans"/>
              <xsd:enumeration value="7. AEMP - Aquatic Effects Monitoring Program"/>
              <xsd:enumeration value="8. Closure and Reclamation"/>
              <xsd:enumeration value="Other"/>
            </xsd:restriction>
          </xsd:simpleType>
        </xsd:union>
      </xsd:simpleType>
    </xsd:element>
    <xsd:element name="SubType" ma:index="4" nillable="true" ma:displayName="SubType" ma:default="Other" ma:format="Dropdown" ma:internalName="SubType">
      <xsd:simpleType>
        <xsd:union memberTypes="dms:Text">
          <xsd:simpleType>
            <xsd:restriction base="dms:Choice">
              <xsd:enumeration value="--Permit / Licence / other Issuances--"/>
              <xsd:enumeration value="All Issuances"/>
              <xsd:enumeration value="SNP Program"/>
              <xsd:enumeration value="Reasons for Decision"/>
              <xsd:enumeration value="Assignments"/>
              <xsd:enumeration value="Storage Authorizations"/>
              <xsd:enumeration value="External Authorizations"/>
              <xsd:enumeration value="Security and Water Use Fees"/>
              <xsd:enumeration value="Final Plan / Clearance"/>
              <xsd:enumeration value="Modifications"/>
              <xsd:enumeration value="Other"/>
              <xsd:enumeration value="--App / Amend / Renew / Ext --"/>
              <xsd:enumeration value="Application and Related Docs"/>
              <xsd:enumeration value="Consultation / Reviews"/>
              <xsd:enumeration value="Public Hearing"/>
              <xsd:enumeration value="Technical Session"/>
              <xsd:enumeration value="Preliminary Screening"/>
              <xsd:enumeration value="Environmental Assessment"/>
              <xsd:enumeration value="Compensation"/>
              <xsd:enumeration value="Further Study Requested Sec. 22.2.b"/>
              <xsd:enumeration value="Withdrawal / Return / Denial"/>
              <xsd:enumeration value="Other"/>
              <xsd:enumeration value="--REPORTS AND STUDIES--"/>
              <xsd:enumeration value="SNP Reports"/>
              <xsd:enumeration value="Inspection"/>
              <xsd:enumeration value="Annual"/>
              <xsd:enumeration value="Progress Reports"/>
              <xsd:enumeration value="Design / As-Builts"/>
              <xsd:enumeration value="Operations and Notifications"/>
              <xsd:enumeration value="Spill Reports"/>
              <xsd:enumeration value="Studies - Assorted"/>
              <xsd:enumeration value="Other"/>
              <xsd:enumeration value="--MANAGEMENT PLANS--"/>
              <xsd:enumeration value="Assorted Management Plans"/>
              <xsd:enumeration value="AMP - Ammonia Management"/>
              <xsd:enumeration value="see AEMP under it's own category"/>
              <xsd:enumeration value="AdMP - Adaptive Management Plan"/>
              <xsd:enumeration value="Waste Rock and Tailings Management"/>
              <xsd:enumeration value="Spill - Contingency - Emergency Response"/>
              <xsd:enumeration value="Biotreatment Pad O and M"/>
              <xsd:enumeration value="Water Management"/>
              <xsd:enumeration value="Waste Management"/>
              <xsd:enumeration value="WEMP - Wildlife Effects Monitoring Program"/>
              <xsd:enumeration value="-- AEMP - Aquatic Effects Monitoring Program --"/>
              <xsd:enumeration value="AEMP - Annual Report"/>
              <xsd:enumeration value="AEMP - Program"/>
              <xsd:enumeration value="Other"/>
              <xsd:enumeration value="--Closure and Reclamation--"/>
              <xsd:enumeration value="Conceptual Closure and Reclamation Plan"/>
              <xsd:enumeration value="ICRP - Interim Closure and Reclamation Plan"/>
              <xsd:enumeration value="ICRP - Interim Closure and Reclamation Plan - v3"/>
              <xsd:enumeration value="Final Closure and Reclamation Plan"/>
              <xsd:enumeration value="Progressive Reclamation"/>
              <xsd:enumeration value="Working Group"/>
              <xsd:enumeration value="--MISCELLANEOUS and TEMPORARY---"/>
              <xsd:enumeration value="Public Hearing - Technical Sessions"/>
            </xsd:restriction>
          </xsd:simpleType>
        </xsd:union>
      </xsd:simpleType>
    </xsd:element>
    <xsd:element name="RO" ma:index="6" nillable="true" ma:displayName="RO" ma:format="Dropdown" ma:internalName="RO">
      <xsd:simpleType>
        <xsd:union memberTypes="dms:Text">
          <xsd:simpleType>
            <xsd:restriction base="dms:Choice">
              <xsd:enumeration value="Kathleen Graham"/>
              <xsd:enumeration value="Jen Potten"/>
              <xsd:enumeration value="Lynn Boettger"/>
              <xsd:enumeration value="Elaine Briere"/>
              <xsd:enumeration value="Lindsey Cymbalisty"/>
              <xsd:enumeration value="Tyree Mullaney"/>
              <xsd:enumeration value="Angela Plautz"/>
              <xsd:enumeration value="Angela Love"/>
              <xsd:enumeration value="Crystal Thomas"/>
              <xsd:enumeration value="Marc Casas"/>
              <xsd:enumeration value="Julian Morse"/>
              <xsd:enumeration value="Miki Ehrlich"/>
              <xsd:enumeration value="MV- Closed and unassigned"/>
              <xsd:enumeration value="--Type A WL--"/>
              <xsd:enumeration value="A- Avalon(MV2010L2-0005)"/>
              <xsd:enumeration value="A- Borealis (MV2012L4-0001)"/>
              <xsd:enumeration value="A- CanZinc(MV2008L2-0002)"/>
              <xsd:enumeration value="A- CityofYK(MV2009L3-0007)"/>
              <xsd:enumeration value="A- DeBeers-GK(MV2005L2-0015)"/>
              <xsd:enumeration value="A- DeBeers-Snap(MV2001L2-0002)"/>
              <xsd:enumeration value="A- DeBeers-SLRenewal(MV2011L2-0004)"/>
              <xsd:enumeration value="A- Deze(MV2007L4-0029)"/>
              <xsd:enumeration value="A- INAC-Tundra(MV2009L8-0008)"/>
              <xsd:enumeration value="A- INAC-Giant(MV2007L8-0031)"/>
              <xsd:enumeration value="A- MiramarCon(MV2007L8-0025)"/>
              <xsd:enumeration value="A- NATungsten(MV2002L2-0019)"/>
              <xsd:enumeration value="A- NTPC-Taltson(N1L4-0154)"/>
              <xsd:enumeration value="A- NTPC-Taltson(MV2011L4-0002)"/>
              <xsd:enumeration value="A- NTPC-Bluefish(MV2009L4-0004)"/>
              <xsd:enumeration value="A- Paramount(MV2010L-0001)"/>
              <xsd:enumeration value="A- Tamerlane(MV2006L2-0003)"/>
              <xsd:enumeration value="A- Town of Ft Smith(MV2011L3-0001)"/>
              <xsd:enumeration value="A- Town of HayRiver(MV2009L3-0005)"/>
              <xsd:enumeration value="A- Tyhee (MV2008L2-0003)"/>
            </xsd:restriction>
          </xsd:simpleType>
        </xsd:union>
      </xsd:simpleType>
    </xsd:element>
    <xsd:element name="DocDate" ma:index="7" nillable="true" ma:displayName="DocDate" ma:default="[today]" ma:description="DateStamp of Document (dd/mm/yy)" ma:format="DateOnly" ma:internalName="DocDate">
      <xsd:simpleType>
        <xsd:restriction base="dms:DateTime"/>
      </xsd:simpleType>
    </xsd:element>
    <xsd:element name="PostDate" ma:index="8" nillable="true" ma:displayName="Uploaded" ma:default="[today]" ma:description="Always equal to today (dd/mm/yy)" ma:format="DateOnly" ma:internalName="PostDat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9" nillable="true" ma:displayName="E-Mail Sender" ma:hidden="true" ma:internalName="EmailSender">
      <xsd:simpleType>
        <xsd:restriction base="dms:Note"/>
      </xsd:simpleType>
    </xsd:element>
    <xsd:element name="EmailTo" ma:index="10" nillable="true" ma:displayName="E-Mail To" ma:hidden="true" ma:internalName="EmailTo">
      <xsd:simpleType>
        <xsd:restriction base="dms:Note"/>
      </xsd:simpleType>
    </xsd:element>
    <xsd:element name="EmailCc" ma:index="11" nillable="true" ma:displayName="E-Mail Cc" ma:hidden="true" ma:internalName="EmailCc">
      <xsd:simpleType>
        <xsd:restriction base="dms:Note"/>
      </xsd:simpleType>
    </xsd:element>
    <xsd:element name="EmailFrom" ma:index="12" nillable="true" ma:displayName="E-Mail From" ma:hidden="true" ma:internalName="EmailFrom">
      <xsd:simpleType>
        <xsd:restriction base="dms:Text"/>
      </xsd:simpleType>
    </xsd:element>
    <xsd:element name="EmailSubject" ma:index="13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d38e340-c583-4202-832c-f080b79e5f73" elementFormDefault="qualified">
    <xsd:import namespace="http://schemas.microsoft.com/office/2006/documentManagement/types"/>
    <xsd:element name="Event" ma:index="2" nillable="true" ma:displayName="Event" ma:default="0" ma:description="Add to event timeline?" ma:internalName="Event">
      <xsd:simpleType>
        <xsd:restriction base="dms:Boolean"/>
      </xsd:simpleType>
    </xsd:element>
    <xsd:element name="EnvMonitoringPortal" ma:index="17" nillable="true" ma:displayName="Share" ma:default="0" ma:description="feed this document to the NWT Environmental Monitoring Portal?" ma:internalName="EnvMonitoringPortal">
      <xsd:simpleType>
        <xsd:restriction base="dms:Boolean"/>
      </xsd:simpleType>
    </xsd:element>
  </xsd:schema>
  <xsd:schema xmlns:xsd="http://www.w3.org/2001/XMLSchema" xmlns:dms="http://schemas.microsoft.com/office/2006/documentManagement/types" targetNamespace="ebdc3ea8-84f8-4e5c-9b59-7d97a870f1b3" elementFormDefault="qualified">
    <xsd:import namespace="http://schemas.microsoft.com/office/2006/documentManagement/types"/>
    <xsd:element name="PublicView" ma:index="14" nillable="true" ma:displayName="Rank" ma:default="2" ma:description="1=Bold&#10;2=Show Always&#10;3=Allow hide&#10;4=hide always" ma:format="RadioButtons" ma:internalName="PublicView">
      <xsd:simpleType>
        <xsd:restriction base="dms:Choice">
          <xsd:enumeration value="1"/>
          <xsd:enumeration value="2"/>
          <xsd:enumeration value="3"/>
          <xsd:enumeration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 ma:readOnly="true"/>
        <xsd:element ref="dc:title" minOccurs="0" maxOccurs="1" ma:index="5" ma:displayName="Description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E44A2E-F80B-4395-AED2-AF0FC2BE48D1}"/>
</file>

<file path=customXml/itemProps2.xml><?xml version="1.0" encoding="utf-8"?>
<ds:datastoreItem xmlns:ds="http://schemas.openxmlformats.org/officeDocument/2006/customXml" ds:itemID="{86D76CD4-7DFA-446C-91BA-2F8F6CD10BA2}"/>
</file>

<file path=customXml/itemProps3.xml><?xml version="1.0" encoding="utf-8"?>
<ds:datastoreItem xmlns:ds="http://schemas.openxmlformats.org/officeDocument/2006/customXml" ds:itemID="{3BE64301-EF44-4FD0-B03D-CE498C3C15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Page</vt:lpstr>
      <vt:lpstr>Calculator</vt:lpstr>
      <vt:lpstr>Example Calculations</vt:lpstr>
    </vt:vector>
  </TitlesOfParts>
  <Company>INAC-AINC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MortonC</dc:creator>
  <cp:lastModifiedBy>Rhonda Miller</cp:lastModifiedBy>
  <cp:lastPrinted>2011-05-06T19:25:23Z</cp:lastPrinted>
  <dcterms:created xsi:type="dcterms:W3CDTF">2010-08-30T18:53:05Z</dcterms:created>
  <dcterms:modified xsi:type="dcterms:W3CDTF">2012-05-03T22:03:14Z</dcterms:modified>
  <cp:contentType>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0x010100787937A336CD0F448098829E931F16FC</vt:lpwstr>
  </property>
</Properties>
</file>